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45" windowHeight="4635"/>
  </bookViews>
  <sheets>
    <sheet name="Plan1" sheetId="1" r:id="rId1"/>
  </sheets>
  <definedNames>
    <definedName name="_xlnm._FilterDatabase" localSheetId="0" hidden="1">Plan1!$B$2:$L$2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" i="1"/>
  <c r="K4" i="1"/>
  <c r="K5" i="1"/>
  <c r="K6" i="1"/>
  <c r="K7" i="1"/>
  <c r="K8" i="1"/>
  <c r="K9" i="1"/>
  <c r="K10" i="1"/>
  <c r="K11" i="1"/>
  <c r="K12" i="1"/>
  <c r="K13" i="1"/>
  <c r="K14" i="1"/>
  <c r="K1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" i="1"/>
  <c r="I3" i="1"/>
  <c r="I10" i="1" l="1"/>
  <c r="I4" i="1"/>
  <c r="I5" i="1"/>
  <c r="I6" i="1"/>
  <c r="I7" i="1"/>
  <c r="I8" i="1"/>
  <c r="I9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G10" i="1"/>
  <c r="G4" i="1"/>
  <c r="G5" i="1"/>
  <c r="G6" i="1"/>
  <c r="G7" i="1"/>
  <c r="G8" i="1"/>
  <c r="G9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" i="1"/>
</calcChain>
</file>

<file path=xl/sharedStrings.xml><?xml version="1.0" encoding="utf-8"?>
<sst xmlns="http://schemas.openxmlformats.org/spreadsheetml/2006/main" count="68" uniqueCount="66">
  <si>
    <t>População em 2010</t>
  </si>
  <si>
    <t> São Paulo</t>
  </si>
  <si>
    <t> Rio de Janeiro</t>
  </si>
  <si>
    <t> Brasília</t>
  </si>
  <si>
    <t> Salvador</t>
  </si>
  <si>
    <t> Fortaleza</t>
  </si>
  <si>
    <t> Belo Horizonte</t>
  </si>
  <si>
    <t> Manaus</t>
  </si>
  <si>
    <t> Curitiba</t>
  </si>
  <si>
    <t> Recife</t>
  </si>
  <si>
    <t> Goiânia</t>
  </si>
  <si>
    <t> Porto Alegre</t>
  </si>
  <si>
    <t> São Luís</t>
  </si>
  <si>
    <t> Maceió</t>
  </si>
  <si>
    <t> Campo Grande</t>
  </si>
  <si>
    <t> Natal</t>
  </si>
  <si>
    <t> Teresina</t>
  </si>
  <si>
    <t> João Pessoa</t>
  </si>
  <si>
    <t> Aracaju</t>
  </si>
  <si>
    <t> Cuiabá</t>
  </si>
  <si>
    <t> Porto Velho</t>
  </si>
  <si>
    <t> Macapá</t>
  </si>
  <si>
    <t>Florianópolis</t>
  </si>
  <si>
    <t> Rio Branco</t>
  </si>
  <si>
    <t> Boa Vista</t>
  </si>
  <si>
    <t> Palmas</t>
  </si>
  <si>
    <t>UF</t>
  </si>
  <si>
    <t>População em 2018</t>
  </si>
  <si>
    <t>Belém</t>
  </si>
  <si>
    <t>Comissionado x Funcionários</t>
  </si>
  <si>
    <t>Total de Funcionários</t>
  </si>
  <si>
    <t>Comissionados x População</t>
  </si>
  <si>
    <t>MUNIC 2017 Comissionados</t>
  </si>
  <si>
    <t>Crescimento 2010 X 2018</t>
  </si>
  <si>
    <t>Comissionado x Funcionários (%)</t>
  </si>
  <si>
    <t>Não</t>
  </si>
  <si>
    <t>Capital</t>
  </si>
  <si>
    <t xml:space="preserve"> Vitória</t>
  </si>
  <si>
    <t>SP</t>
  </si>
  <si>
    <t>RJ</t>
  </si>
  <si>
    <t>DF</t>
  </si>
  <si>
    <t>BA</t>
  </si>
  <si>
    <t>CE</t>
  </si>
  <si>
    <t>MG</t>
  </si>
  <si>
    <t>AM</t>
  </si>
  <si>
    <t>PR</t>
  </si>
  <si>
    <t>PE</t>
  </si>
  <si>
    <t>GO</t>
  </si>
  <si>
    <t>PA</t>
  </si>
  <si>
    <t>RS</t>
  </si>
  <si>
    <t>MA</t>
  </si>
  <si>
    <t>AL</t>
  </si>
  <si>
    <t>MS</t>
  </si>
  <si>
    <t>RN</t>
  </si>
  <si>
    <t>PI</t>
  </si>
  <si>
    <t>PB</t>
  </si>
  <si>
    <t>SE</t>
  </si>
  <si>
    <t>MT</t>
  </si>
  <si>
    <t>RO</t>
  </si>
  <si>
    <t>AP</t>
  </si>
  <si>
    <t>SC</t>
  </si>
  <si>
    <t>AC</t>
  </si>
  <si>
    <t>RR</t>
  </si>
  <si>
    <t>ES</t>
  </si>
  <si>
    <t>TO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</si>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</sst>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222222"/>
      <name val="Arial"/>
      <family val="2"/>
    </font>
    <font>
      <sz val="11"/>
      <color rgb="FF22222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0" xfId="0" applyFont="1"/>
    <xf numFmtId="0" fontId="5" fillId="0" borderId="1" xfId="0" applyFont="1" applyBorder="1"/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/>
    <xf numFmtId="3" fontId="5" fillId="0" borderId="1" xfId="0" applyNumberFormat="1" applyFont="1" applyBorder="1"/>
    <xf numFmtId="0" fontId="3" fillId="3" borderId="1" xfId="0" applyFont="1" applyFill="1" applyBorder="1" applyAlignment="1">
      <alignment vertical="center" wrapText="1"/>
    </xf>
    <xf numFmtId="0" fontId="5" fillId="3" borderId="1" xfId="0" applyFont="1" applyFill="1" applyBorder="1"/>
    <xf numFmtId="0" fontId="4" fillId="3" borderId="1" xfId="0" applyFont="1" applyFill="1" applyBorder="1"/>
    <xf numFmtId="3" fontId="3" fillId="3" borderId="1" xfId="0" applyNumberFormat="1" applyFont="1" applyFill="1" applyBorder="1" applyAlignment="1">
      <alignment horizontal="right" vertical="center" wrapText="1"/>
    </xf>
    <xf numFmtId="3" fontId="5" fillId="3" borderId="1" xfId="0" applyNumberFormat="1" applyFont="1" applyFill="1" applyBorder="1"/>
    <xf numFmtId="10" fontId="5" fillId="0" borderId="1" xfId="1" applyNumberFormat="1" applyFont="1" applyBorder="1"/>
    <xf numFmtId="3" fontId="5" fillId="0" borderId="1" xfId="0" applyNumberFormat="1" applyFont="1" applyBorder="1" applyAlignment="1">
      <alignment horizontal="right"/>
    </xf>
    <xf numFmtId="10" fontId="5" fillId="3" borderId="1" xfId="1" applyNumberFormat="1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30"/>
  <sheetViews>
    <sheetView tabSelected="1" zoomScale="90" zoomScaleNormal="90" workbookViewId="0">
      <selection activeCell="L8" sqref="L8"/>
    </sheetView>
  </sheetViews>
  <sheetFormatPr defaultRowHeight="15" x14ac:dyDescent="0.25"/>
  <cols>
    <col min="1" max="1" width="1.5703125" customWidth="1"/>
    <col min="2" max="2" width="4.85546875" customWidth="1"/>
    <col min="3" max="3" width="18" customWidth="1"/>
    <col min="4" max="4" width="6.85546875" customWidth="1"/>
    <col min="5" max="5" width="19.85546875" customWidth="1"/>
    <col min="6" max="6" width="15" customWidth="1"/>
    <col min="7" max="7" width="13.85546875" customWidth="1"/>
    <col min="8" max="8" width="16.5703125" customWidth="1"/>
    <col min="9" max="10" width="16.7109375" customWidth="1"/>
    <col min="11" max="11" width="19.42578125" customWidth="1"/>
    <col min="12" max="12" width="17.7109375" customWidth="1"/>
  </cols>
  <sheetData>
    <row r="2" spans="2:12" ht="29.25" customHeight="1" x14ac:dyDescent="0.25">
      <c r="B2" s="16" t="s">
        <v>65</v>
      </c>
      <c r="C2" s="17" t="s">
        <v>36</v>
      </c>
      <c r="D2" s="17" t="s">
        <v>26</v>
      </c>
      <c r="E2" s="17" t="s">
        <v>27</v>
      </c>
      <c r="F2" s="16" t="s">
        <v>0</v>
      </c>
      <c r="G2" s="17" t="s">
        <v>33</v>
      </c>
      <c r="H2" s="17" t="s">
        <v>32</v>
      </c>
      <c r="I2" s="17" t="s">
        <v>31</v>
      </c>
      <c r="J2" s="17" t="s">
        <v>30</v>
      </c>
      <c r="K2" s="17" t="s">
        <v>29</v>
      </c>
      <c r="L2" s="17" t="s">
        <v>34</v>
      </c>
    </row>
    <row r="3" spans="2:12" x14ac:dyDescent="0.25">
      <c r="B3" s="3">
        <v>1</v>
      </c>
      <c r="C3" s="2" t="s">
        <v>1</v>
      </c>
      <c r="D3" s="2" t="s">
        <v>38</v>
      </c>
      <c r="E3" s="4">
        <v>12176866</v>
      </c>
      <c r="F3" s="4">
        <v>11253503</v>
      </c>
      <c r="G3" s="13">
        <f>(E3-F3)/F3</f>
        <v>8.2051162202560396E-2</v>
      </c>
      <c r="H3" s="7">
        <v>4886</v>
      </c>
      <c r="I3" s="7">
        <f>E3/H3</f>
        <v>2492.1952517396644</v>
      </c>
      <c r="J3" s="7">
        <v>131987</v>
      </c>
      <c r="K3" s="7">
        <f>J3/H3</f>
        <v>27.013303315595579</v>
      </c>
      <c r="L3" s="13">
        <f>H3/J3</f>
        <v>3.701879730579527E-2</v>
      </c>
    </row>
    <row r="4" spans="2:12" x14ac:dyDescent="0.25">
      <c r="B4" s="3">
        <v>2</v>
      </c>
      <c r="C4" s="2" t="s">
        <v>2</v>
      </c>
      <c r="D4" s="2" t="s">
        <v>39</v>
      </c>
      <c r="E4" s="4">
        <v>6688927</v>
      </c>
      <c r="F4" s="4">
        <v>6320446</v>
      </c>
      <c r="G4" s="13">
        <f>(E4-F4)/F4</f>
        <v>5.8299841498527162E-2</v>
      </c>
      <c r="H4" s="7">
        <v>1341</v>
      </c>
      <c r="I4" s="7">
        <f>E4/H4</f>
        <v>4988.0141685309472</v>
      </c>
      <c r="J4" s="7">
        <v>89165</v>
      </c>
      <c r="K4" s="7">
        <f t="shared" ref="K4:K29" si="0">J4/H4</f>
        <v>66.49142431021626</v>
      </c>
      <c r="L4" s="13">
        <f t="shared" ref="L4:L29" si="1">H4/J4</f>
        <v>1.503953344922335E-2</v>
      </c>
    </row>
    <row r="5" spans="2:12" x14ac:dyDescent="0.25">
      <c r="B5" s="3">
        <v>3</v>
      </c>
      <c r="C5" s="2" t="s">
        <v>3</v>
      </c>
      <c r="D5" s="2" t="s">
        <v>40</v>
      </c>
      <c r="E5" s="4">
        <v>2974703</v>
      </c>
      <c r="F5" s="4">
        <v>2570160</v>
      </c>
      <c r="G5" s="13">
        <f>(E5-F5)/F5</f>
        <v>0.15739992840912628</v>
      </c>
      <c r="H5" s="7">
        <v>5777</v>
      </c>
      <c r="I5" s="7">
        <f>E5/H5</f>
        <v>514.92175869828634</v>
      </c>
      <c r="J5" s="7">
        <v>128258</v>
      </c>
      <c r="K5" s="7">
        <f t="shared" si="0"/>
        <v>22.201488661935262</v>
      </c>
      <c r="L5" s="13">
        <f t="shared" si="1"/>
        <v>4.5042024669026494E-2</v>
      </c>
    </row>
    <row r="6" spans="2:12" x14ac:dyDescent="0.25">
      <c r="B6" s="3">
        <v>4</v>
      </c>
      <c r="C6" s="2" t="s">
        <v>4</v>
      </c>
      <c r="D6" s="5" t="s">
        <v>41</v>
      </c>
      <c r="E6" s="4">
        <v>2857329</v>
      </c>
      <c r="F6" s="4">
        <v>2675656</v>
      </c>
      <c r="G6" s="13">
        <f>(E6-F6)/F6</f>
        <v>6.7898489192930636E-2</v>
      </c>
      <c r="H6" s="7">
        <v>942</v>
      </c>
      <c r="I6" s="7">
        <f>E6/H6</f>
        <v>3033.2579617834394</v>
      </c>
      <c r="J6" s="7">
        <v>27873</v>
      </c>
      <c r="K6" s="7">
        <f t="shared" si="0"/>
        <v>29.589171974522294</v>
      </c>
      <c r="L6" s="13">
        <f t="shared" si="1"/>
        <v>3.3796146808739644E-2</v>
      </c>
    </row>
    <row r="7" spans="2:12" x14ac:dyDescent="0.25">
      <c r="B7" s="3">
        <v>5</v>
      </c>
      <c r="C7" s="2" t="s">
        <v>5</v>
      </c>
      <c r="D7" s="6" t="s">
        <v>42</v>
      </c>
      <c r="E7" s="4">
        <v>2643247</v>
      </c>
      <c r="F7" s="4">
        <v>2452185</v>
      </c>
      <c r="G7" s="13">
        <f>(E7-F7)/F7</f>
        <v>7.7915002334652567E-2</v>
      </c>
      <c r="H7" s="7">
        <v>2035</v>
      </c>
      <c r="I7" s="7">
        <f>E7/H7</f>
        <v>1298.8928746928748</v>
      </c>
      <c r="J7" s="7">
        <v>34361</v>
      </c>
      <c r="K7" s="7">
        <f t="shared" si="0"/>
        <v>16.885012285012284</v>
      </c>
      <c r="L7" s="13">
        <f t="shared" si="1"/>
        <v>5.9224120369023019E-2</v>
      </c>
    </row>
    <row r="8" spans="2:12" x14ac:dyDescent="0.25">
      <c r="B8" s="8">
        <v>6</v>
      </c>
      <c r="C8" s="9" t="s">
        <v>6</v>
      </c>
      <c r="D8" s="10" t="s">
        <v>43</v>
      </c>
      <c r="E8" s="11">
        <v>2501576</v>
      </c>
      <c r="F8" s="11">
        <v>2375151</v>
      </c>
      <c r="G8" s="15">
        <f>(E8-F8)/F8</f>
        <v>5.3228194754775589E-2</v>
      </c>
      <c r="H8" s="12">
        <v>508</v>
      </c>
      <c r="I8" s="12">
        <f>E8/H8</f>
        <v>4924.3622047244098</v>
      </c>
      <c r="J8" s="12">
        <v>40835</v>
      </c>
      <c r="K8" s="12">
        <f t="shared" si="0"/>
        <v>80.383858267716533</v>
      </c>
      <c r="L8" s="15">
        <f t="shared" si="1"/>
        <v>1.2440308558834334E-2</v>
      </c>
    </row>
    <row r="9" spans="2:12" x14ac:dyDescent="0.25">
      <c r="B9" s="3">
        <v>7</v>
      </c>
      <c r="C9" s="2" t="s">
        <v>7</v>
      </c>
      <c r="D9" s="6" t="s">
        <v>44</v>
      </c>
      <c r="E9" s="4">
        <v>2145444</v>
      </c>
      <c r="F9" s="4">
        <v>1802014</v>
      </c>
      <c r="G9" s="13">
        <f>(E9-F9)/F9</f>
        <v>0.19058120525145752</v>
      </c>
      <c r="H9" s="7">
        <v>1527</v>
      </c>
      <c r="I9" s="7">
        <f>E9/H9</f>
        <v>1405.0058939096268</v>
      </c>
      <c r="J9" s="7">
        <v>33997</v>
      </c>
      <c r="K9" s="7">
        <f t="shared" si="0"/>
        <v>22.263916175507532</v>
      </c>
      <c r="L9" s="13">
        <f t="shared" si="1"/>
        <v>4.4915727858340443E-2</v>
      </c>
    </row>
    <row r="10" spans="2:12" x14ac:dyDescent="0.25">
      <c r="B10" s="8">
        <v>8</v>
      </c>
      <c r="C10" s="9" t="s">
        <v>8</v>
      </c>
      <c r="D10" s="10" t="s">
        <v>45</v>
      </c>
      <c r="E10" s="11">
        <v>1917185</v>
      </c>
      <c r="F10" s="11">
        <v>1751907</v>
      </c>
      <c r="G10" s="15">
        <f>(E10-F10)/F10</f>
        <v>9.434176585857583E-2</v>
      </c>
      <c r="H10" s="12">
        <v>396</v>
      </c>
      <c r="I10" s="12">
        <f>E10/H10</f>
        <v>4841.3762626262624</v>
      </c>
      <c r="J10" s="12">
        <v>28979</v>
      </c>
      <c r="K10" s="12">
        <f t="shared" si="0"/>
        <v>73.179292929292927</v>
      </c>
      <c r="L10" s="15">
        <f t="shared" si="1"/>
        <v>1.3665067807722834E-2</v>
      </c>
    </row>
    <row r="11" spans="2:12" x14ac:dyDescent="0.25">
      <c r="B11" s="3">
        <v>9</v>
      </c>
      <c r="C11" s="2" t="s">
        <v>9</v>
      </c>
      <c r="D11" s="6" t="s">
        <v>46</v>
      </c>
      <c r="E11" s="4">
        <v>1637834</v>
      </c>
      <c r="F11" s="4">
        <v>1537704</v>
      </c>
      <c r="G11" s="13">
        <f>(E11-F11)/F11</f>
        <v>6.5116563395816104E-2</v>
      </c>
      <c r="H11" s="7">
        <v>1430</v>
      </c>
      <c r="I11" s="7">
        <f>E11/H11</f>
        <v>1145.3384615384616</v>
      </c>
      <c r="J11" s="7">
        <v>23493</v>
      </c>
      <c r="K11" s="7">
        <f t="shared" si="0"/>
        <v>16.428671328671328</v>
      </c>
      <c r="L11" s="13">
        <f t="shared" si="1"/>
        <v>6.0869195079385346E-2</v>
      </c>
    </row>
    <row r="12" spans="2:12" x14ac:dyDescent="0.25">
      <c r="B12" s="3">
        <v>10</v>
      </c>
      <c r="C12" s="2" t="s">
        <v>10</v>
      </c>
      <c r="D12" s="6" t="s">
        <v>47</v>
      </c>
      <c r="E12" s="4">
        <v>1495705</v>
      </c>
      <c r="F12" s="4">
        <v>1302001</v>
      </c>
      <c r="G12" s="13">
        <f>(E12-F12)/F12</f>
        <v>0.14877407928258118</v>
      </c>
      <c r="H12" s="7">
        <v>679</v>
      </c>
      <c r="I12" s="7">
        <f>E12/H12</f>
        <v>2202.8055964653904</v>
      </c>
      <c r="J12" s="7">
        <v>31020</v>
      </c>
      <c r="K12" s="7">
        <f t="shared" si="0"/>
        <v>45.684830633284243</v>
      </c>
      <c r="L12" s="13">
        <f t="shared" si="1"/>
        <v>2.1889103803997421E-2</v>
      </c>
    </row>
    <row r="13" spans="2:12" x14ac:dyDescent="0.25">
      <c r="B13" s="3">
        <v>11</v>
      </c>
      <c r="C13" s="2" t="s">
        <v>28</v>
      </c>
      <c r="D13" s="5" t="s">
        <v>48</v>
      </c>
      <c r="E13" s="4">
        <v>1485732</v>
      </c>
      <c r="F13" s="4">
        <v>1393399</v>
      </c>
      <c r="G13" s="13">
        <f>(E13-F13)/F13</f>
        <v>6.6264580353509656E-2</v>
      </c>
      <c r="H13" s="7">
        <v>1174</v>
      </c>
      <c r="I13" s="7">
        <f>E13/H13</f>
        <v>1265.5298126064736</v>
      </c>
      <c r="J13" s="7">
        <v>18773</v>
      </c>
      <c r="K13" s="7">
        <f t="shared" si="0"/>
        <v>15.990630323679728</v>
      </c>
      <c r="L13" s="13">
        <f t="shared" si="1"/>
        <v>6.2536621743994034E-2</v>
      </c>
    </row>
    <row r="14" spans="2:12" x14ac:dyDescent="0.25">
      <c r="B14" s="3">
        <v>12</v>
      </c>
      <c r="C14" s="2" t="s">
        <v>11</v>
      </c>
      <c r="D14" s="2" t="s">
        <v>49</v>
      </c>
      <c r="E14" s="4">
        <v>1479101</v>
      </c>
      <c r="F14" s="4">
        <v>1409351</v>
      </c>
      <c r="G14" s="13">
        <f>(E14-F14)/F14</f>
        <v>4.9490864944219004E-2</v>
      </c>
      <c r="H14" s="7">
        <v>409</v>
      </c>
      <c r="I14" s="7">
        <f>E14/H14</f>
        <v>3616.3838630806845</v>
      </c>
      <c r="J14" s="7">
        <v>15740</v>
      </c>
      <c r="K14" s="7">
        <f t="shared" si="0"/>
        <v>38.484107579462105</v>
      </c>
      <c r="L14" s="13">
        <f t="shared" si="1"/>
        <v>2.5984752223634052E-2</v>
      </c>
    </row>
    <row r="15" spans="2:12" x14ac:dyDescent="0.25">
      <c r="B15" s="3">
        <v>13</v>
      </c>
      <c r="C15" s="2" t="s">
        <v>12</v>
      </c>
      <c r="D15" s="2" t="s">
        <v>50</v>
      </c>
      <c r="E15" s="4">
        <v>1094667</v>
      </c>
      <c r="F15" s="4">
        <v>1014837</v>
      </c>
      <c r="G15" s="13">
        <f>(E15-F15)/F15</f>
        <v>7.8662878866261277E-2</v>
      </c>
      <c r="H15" s="7">
        <v>2212</v>
      </c>
      <c r="I15" s="7">
        <f>E15/H15</f>
        <v>494.87658227848101</v>
      </c>
      <c r="J15" s="7">
        <v>22993</v>
      </c>
      <c r="K15" s="7">
        <f t="shared" si="0"/>
        <v>10.394665461121157</v>
      </c>
      <c r="L15" s="13">
        <f t="shared" si="1"/>
        <v>9.6203192275910066E-2</v>
      </c>
    </row>
    <row r="16" spans="2:12" x14ac:dyDescent="0.25">
      <c r="B16" s="3">
        <v>14</v>
      </c>
      <c r="C16" s="2" t="s">
        <v>13</v>
      </c>
      <c r="D16" s="2" t="s">
        <v>51</v>
      </c>
      <c r="E16" s="4">
        <v>1012382</v>
      </c>
      <c r="F16" s="4">
        <v>932748</v>
      </c>
      <c r="G16" s="13">
        <f>(E16-F16)/F16</f>
        <v>8.5375685608545929E-2</v>
      </c>
      <c r="H16" s="7">
        <v>1085</v>
      </c>
      <c r="I16" s="7">
        <f>E16/H16</f>
        <v>933.07096774193553</v>
      </c>
      <c r="J16" s="14" t="s">
        <v>35</v>
      </c>
      <c r="K16" s="14" t="s">
        <v>35</v>
      </c>
      <c r="L16" s="14" t="s">
        <v>35</v>
      </c>
    </row>
    <row r="17" spans="2:12" x14ac:dyDescent="0.25">
      <c r="B17" s="3">
        <v>15</v>
      </c>
      <c r="C17" s="2" t="s">
        <v>14</v>
      </c>
      <c r="D17" s="2" t="s">
        <v>52</v>
      </c>
      <c r="E17" s="4">
        <v>885711</v>
      </c>
      <c r="F17" s="4">
        <v>786797</v>
      </c>
      <c r="G17" s="13">
        <f>(E17-F17)/F17</f>
        <v>0.12571730700549189</v>
      </c>
      <c r="H17" s="7">
        <v>1041</v>
      </c>
      <c r="I17" s="7">
        <f>E17/H17</f>
        <v>850.82708933717583</v>
      </c>
      <c r="J17" s="7">
        <v>19155</v>
      </c>
      <c r="K17" s="7">
        <f t="shared" si="0"/>
        <v>18.400576368876081</v>
      </c>
      <c r="L17" s="13">
        <f t="shared" si="1"/>
        <v>5.4346123727486297E-2</v>
      </c>
    </row>
    <row r="18" spans="2:12" x14ac:dyDescent="0.25">
      <c r="B18" s="3">
        <v>16</v>
      </c>
      <c r="C18" s="2" t="s">
        <v>15</v>
      </c>
      <c r="D18" s="2" t="s">
        <v>53</v>
      </c>
      <c r="E18" s="4">
        <v>877640</v>
      </c>
      <c r="F18" s="4">
        <v>803739</v>
      </c>
      <c r="G18" s="13">
        <f>(E18-F18)/F18</f>
        <v>9.1946514975632637E-2</v>
      </c>
      <c r="H18" s="7">
        <v>708</v>
      </c>
      <c r="I18" s="7">
        <f>E18/H18</f>
        <v>1239.6045197740114</v>
      </c>
      <c r="J18" s="7">
        <v>15328</v>
      </c>
      <c r="K18" s="7">
        <f t="shared" si="0"/>
        <v>21.649717514124294</v>
      </c>
      <c r="L18" s="13">
        <f t="shared" si="1"/>
        <v>4.6189979123173276E-2</v>
      </c>
    </row>
    <row r="19" spans="2:12" x14ac:dyDescent="0.25">
      <c r="B19" s="3">
        <v>17</v>
      </c>
      <c r="C19" s="2" t="s">
        <v>16</v>
      </c>
      <c r="D19" s="2" t="s">
        <v>54</v>
      </c>
      <c r="E19" s="4">
        <v>861442</v>
      </c>
      <c r="F19" s="4">
        <v>814230</v>
      </c>
      <c r="G19" s="13">
        <f>(E19-F19)/F19</f>
        <v>5.7983616422878054E-2</v>
      </c>
      <c r="H19" s="7">
        <v>988</v>
      </c>
      <c r="I19" s="7">
        <f>E19/H19</f>
        <v>871.90485829959516</v>
      </c>
      <c r="J19" s="7">
        <v>7078</v>
      </c>
      <c r="K19" s="7">
        <f t="shared" si="0"/>
        <v>7.163967611336032</v>
      </c>
      <c r="L19" s="13">
        <f t="shared" si="1"/>
        <v>0.13958745408307432</v>
      </c>
    </row>
    <row r="20" spans="2:12" x14ac:dyDescent="0.25">
      <c r="B20" s="3">
        <v>18</v>
      </c>
      <c r="C20" s="2" t="s">
        <v>17</v>
      </c>
      <c r="D20" s="2" t="s">
        <v>55</v>
      </c>
      <c r="E20" s="4">
        <v>800323</v>
      </c>
      <c r="F20" s="4">
        <v>723515</v>
      </c>
      <c r="G20" s="13">
        <f>(E20-F20)/F20</f>
        <v>0.1061595129333877</v>
      </c>
      <c r="H20" s="7">
        <v>880</v>
      </c>
      <c r="I20" s="7">
        <f>E20/H20</f>
        <v>909.45795454545453</v>
      </c>
      <c r="J20" s="7">
        <v>19786</v>
      </c>
      <c r="K20" s="7">
        <f t="shared" si="0"/>
        <v>22.484090909090909</v>
      </c>
      <c r="L20" s="13">
        <f t="shared" si="1"/>
        <v>4.4475892044880221E-2</v>
      </c>
    </row>
    <row r="21" spans="2:12" x14ac:dyDescent="0.25">
      <c r="B21" s="3">
        <v>19</v>
      </c>
      <c r="C21" s="2" t="s">
        <v>18</v>
      </c>
      <c r="D21" s="2" t="s">
        <v>56</v>
      </c>
      <c r="E21" s="4">
        <v>648939</v>
      </c>
      <c r="F21" s="4">
        <v>579149</v>
      </c>
      <c r="G21" s="13">
        <f>(E21-F21)/F21</f>
        <v>0.12050439524198436</v>
      </c>
      <c r="H21" s="7">
        <v>1581</v>
      </c>
      <c r="I21" s="7">
        <f>E21/H21</f>
        <v>410.46110056925994</v>
      </c>
      <c r="J21" s="7">
        <v>9761</v>
      </c>
      <c r="K21" s="7">
        <f t="shared" si="0"/>
        <v>6.1739405439595192</v>
      </c>
      <c r="L21" s="13">
        <f t="shared" si="1"/>
        <v>0.16197110951746746</v>
      </c>
    </row>
    <row r="22" spans="2:12" x14ac:dyDescent="0.25">
      <c r="B22" s="3">
        <v>20</v>
      </c>
      <c r="C22" s="2" t="s">
        <v>19</v>
      </c>
      <c r="D22" s="2" t="s">
        <v>57</v>
      </c>
      <c r="E22" s="4">
        <v>607153</v>
      </c>
      <c r="F22" s="4">
        <v>551098</v>
      </c>
      <c r="G22" s="13">
        <f>(E22-F22)/F22</f>
        <v>0.10171512144845381</v>
      </c>
      <c r="H22" s="7">
        <v>617</v>
      </c>
      <c r="I22" s="7">
        <f>E22/H22</f>
        <v>984.04051863857376</v>
      </c>
      <c r="J22" s="7">
        <v>11027</v>
      </c>
      <c r="K22" s="7">
        <f t="shared" si="0"/>
        <v>17.871961102106969</v>
      </c>
      <c r="L22" s="13">
        <f t="shared" si="1"/>
        <v>5.595356851364832E-2</v>
      </c>
    </row>
    <row r="23" spans="2:12" x14ac:dyDescent="0.25">
      <c r="B23" s="3">
        <v>21</v>
      </c>
      <c r="C23" s="2" t="s">
        <v>20</v>
      </c>
      <c r="D23" s="2" t="s">
        <v>58</v>
      </c>
      <c r="E23" s="4">
        <v>519536</v>
      </c>
      <c r="F23" s="4">
        <v>428527</v>
      </c>
      <c r="G23" s="13">
        <f>(E23-F23)/F23</f>
        <v>0.21237634968158367</v>
      </c>
      <c r="H23" s="7">
        <v>805</v>
      </c>
      <c r="I23" s="7">
        <f>E23/H23</f>
        <v>645.38633540372666</v>
      </c>
      <c r="J23" s="7">
        <v>13035</v>
      </c>
      <c r="K23" s="7">
        <f t="shared" si="0"/>
        <v>16.19254658385093</v>
      </c>
      <c r="L23" s="13">
        <f t="shared" si="1"/>
        <v>6.1756808592251633E-2</v>
      </c>
    </row>
    <row r="24" spans="2:12" x14ac:dyDescent="0.25">
      <c r="B24" s="3">
        <v>22</v>
      </c>
      <c r="C24" s="2" t="s">
        <v>21</v>
      </c>
      <c r="D24" s="2" t="s">
        <v>59</v>
      </c>
      <c r="E24" s="4">
        <v>493634</v>
      </c>
      <c r="F24" s="4">
        <v>398204</v>
      </c>
      <c r="G24" s="13">
        <f>(E24-F24)/F24</f>
        <v>0.23965103313879318</v>
      </c>
      <c r="H24" s="7">
        <v>956</v>
      </c>
      <c r="I24" s="7">
        <f>E24/H24</f>
        <v>516.35355648535563</v>
      </c>
      <c r="J24" s="7">
        <v>8445</v>
      </c>
      <c r="K24" s="7">
        <f t="shared" si="0"/>
        <v>8.8336820083682017</v>
      </c>
      <c r="L24" s="13">
        <f t="shared" si="1"/>
        <v>0.11320307874481941</v>
      </c>
    </row>
    <row r="25" spans="2:12" x14ac:dyDescent="0.25">
      <c r="B25" s="3">
        <v>23</v>
      </c>
      <c r="C25" s="2" t="s">
        <v>22</v>
      </c>
      <c r="D25" s="2" t="s">
        <v>60</v>
      </c>
      <c r="E25" s="4">
        <v>492977</v>
      </c>
      <c r="F25" s="4">
        <v>421240</v>
      </c>
      <c r="G25" s="13">
        <f>(E25-F25)/F25</f>
        <v>0.17029959168170164</v>
      </c>
      <c r="H25" s="7">
        <v>324</v>
      </c>
      <c r="I25" s="7">
        <f>E25/H25</f>
        <v>1521.5339506172841</v>
      </c>
      <c r="J25" s="7">
        <v>7988</v>
      </c>
      <c r="K25" s="7">
        <f t="shared" si="0"/>
        <v>24.654320987654319</v>
      </c>
      <c r="L25" s="13">
        <f t="shared" si="1"/>
        <v>4.0560841261892841E-2</v>
      </c>
    </row>
    <row r="26" spans="2:12" x14ac:dyDescent="0.25">
      <c r="B26" s="3">
        <v>24</v>
      </c>
      <c r="C26" s="2" t="s">
        <v>23</v>
      </c>
      <c r="D26" s="2" t="s">
        <v>61</v>
      </c>
      <c r="E26" s="4">
        <v>401155</v>
      </c>
      <c r="F26" s="4">
        <v>336038</v>
      </c>
      <c r="G26" s="13">
        <f>(E26-F26)/F26</f>
        <v>0.19377867979216637</v>
      </c>
      <c r="H26" s="7">
        <v>479</v>
      </c>
      <c r="I26" s="7">
        <f>E26/H26</f>
        <v>837.48434237995821</v>
      </c>
      <c r="J26" s="7">
        <v>6523</v>
      </c>
      <c r="K26" s="7">
        <f t="shared" si="0"/>
        <v>13.617954070981211</v>
      </c>
      <c r="L26" s="13">
        <f t="shared" si="1"/>
        <v>7.3432469722520308E-2</v>
      </c>
    </row>
    <row r="27" spans="2:12" x14ac:dyDescent="0.25">
      <c r="B27" s="3">
        <v>25</v>
      </c>
      <c r="C27" s="2" t="s">
        <v>24</v>
      </c>
      <c r="D27" s="2" t="s">
        <v>62</v>
      </c>
      <c r="E27" s="4">
        <v>375374</v>
      </c>
      <c r="F27" s="4">
        <v>284313</v>
      </c>
      <c r="G27" s="13">
        <f>(E27-F27)/F27</f>
        <v>0.32028433451864669</v>
      </c>
      <c r="H27" s="7">
        <v>1335</v>
      </c>
      <c r="I27" s="7">
        <f>E27/H27</f>
        <v>281.17902621722845</v>
      </c>
      <c r="J27" s="7">
        <v>9270</v>
      </c>
      <c r="K27" s="7">
        <f t="shared" si="0"/>
        <v>6.9438202247191008</v>
      </c>
      <c r="L27" s="13">
        <f t="shared" si="1"/>
        <v>0.14401294498381878</v>
      </c>
    </row>
    <row r="28" spans="2:12" x14ac:dyDescent="0.25">
      <c r="B28" s="3">
        <v>26</v>
      </c>
      <c r="C28" s="2" t="s">
        <v>37</v>
      </c>
      <c r="D28" s="2" t="s">
        <v>63</v>
      </c>
      <c r="E28" s="4">
        <v>358267</v>
      </c>
      <c r="F28" s="4">
        <v>327801</v>
      </c>
      <c r="G28" s="13">
        <f>(E28-F28)/F28</f>
        <v>9.2940534043520304E-2</v>
      </c>
      <c r="H28" s="7">
        <v>682</v>
      </c>
      <c r="I28" s="7">
        <f>E28/H28</f>
        <v>525.31818181818187</v>
      </c>
      <c r="J28" s="7">
        <v>13548</v>
      </c>
      <c r="K28" s="7">
        <f t="shared" si="0"/>
        <v>19.865102639296186</v>
      </c>
      <c r="L28" s="13">
        <f t="shared" si="1"/>
        <v>5.0339533510481253E-2</v>
      </c>
    </row>
    <row r="29" spans="2:12" x14ac:dyDescent="0.25">
      <c r="B29" s="3">
        <v>27</v>
      </c>
      <c r="C29" s="2" t="s">
        <v>25</v>
      </c>
      <c r="D29" s="2" t="s">
        <v>64</v>
      </c>
      <c r="E29" s="4">
        <v>291855</v>
      </c>
      <c r="F29" s="4">
        <v>228332</v>
      </c>
      <c r="G29" s="13">
        <f>(E29-F29)/F29</f>
        <v>0.27820454426011249</v>
      </c>
      <c r="H29" s="7">
        <v>341</v>
      </c>
      <c r="I29" s="7">
        <f>E29/H29</f>
        <v>855.87976539589442</v>
      </c>
      <c r="J29" s="7">
        <v>10136</v>
      </c>
      <c r="K29" s="7">
        <f t="shared" si="0"/>
        <v>29.724340175953078</v>
      </c>
      <c r="L29" s="13">
        <f t="shared" si="1"/>
        <v>3.3642462509865828E-2</v>
      </c>
    </row>
    <row r="30" spans="2:12" x14ac:dyDescent="0.25">
      <c r="C30" s="1"/>
      <c r="D30" s="1"/>
      <c r="E30" s="1"/>
    </row>
  </sheetData>
  <autoFilter ref="B2:L2">
    <sortState ref="B3:L29">
      <sortCondition ref="B2"/>
    </sortState>
  </autoFilter>
  <pageMargins left="0.511811024" right="0.511811024" top="0.78740157499999996" bottom="0.78740157499999996" header="0.31496062000000002" footer="0.31496062000000002"/>
  <pageSetup paperSize="9" scale="8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2019-05-01T03:34:49Z</cp:lastPrinted>
  <dcterms:created xsi:type="dcterms:W3CDTF">2019-04-30T05:17:30Z</dcterms:created>
  <dcterms:modified xsi:type="dcterms:W3CDTF">2019-05-01T06:20:55Z</dcterms:modified>
</cp:coreProperties>
</file>